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FF2F82A-2F64-4927-A328-71C286C83BA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N8" i="1"/>
  <c r="O9" i="1" l="1"/>
  <c r="O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7" i="1"/>
  <c r="O6" i="1"/>
  <c r="O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P9" i="1" s="1"/>
  <c r="Q9" i="1" s="1"/>
  <c r="P8" i="1"/>
  <c r="Q8" i="1" s="1"/>
  <c r="N7" i="1"/>
  <c r="N6" i="1"/>
  <c r="N5" i="1"/>
  <c r="O4" i="1"/>
  <c r="N4" i="1"/>
  <c r="P6" i="1" l="1"/>
  <c r="Q6" i="1" s="1"/>
  <c r="P11" i="1"/>
  <c r="Q11" i="1" s="1"/>
  <c r="P13" i="1"/>
  <c r="Q13" i="1" s="1"/>
  <c r="P15" i="1"/>
  <c r="Q15" i="1" s="1"/>
  <c r="P17" i="1"/>
  <c r="Q17" i="1" s="1"/>
  <c r="P19" i="1"/>
  <c r="Q19" i="1" s="1"/>
  <c r="P21" i="1"/>
  <c r="Q21" i="1" s="1"/>
  <c r="P23" i="1"/>
  <c r="Q23" i="1" s="1"/>
  <c r="P25" i="1"/>
  <c r="Q25" i="1" s="1"/>
  <c r="P27" i="1"/>
  <c r="Q27" i="1" s="1"/>
  <c r="P4" i="1"/>
  <c r="Q4" i="1" s="1"/>
  <c r="P5" i="1"/>
  <c r="Q5" i="1" s="1"/>
  <c r="P7" i="1"/>
  <c r="Q7" i="1" s="1"/>
  <c r="P10" i="1"/>
  <c r="Q10" i="1" s="1"/>
  <c r="P12" i="1"/>
  <c r="Q12" i="1" s="1"/>
  <c r="P14" i="1"/>
  <c r="Q14" i="1" s="1"/>
  <c r="P16" i="1"/>
  <c r="Q16" i="1" s="1"/>
  <c r="P18" i="1"/>
  <c r="Q18" i="1" s="1"/>
  <c r="P20" i="1"/>
  <c r="Q20" i="1" s="1"/>
  <c r="P22" i="1"/>
  <c r="Q22" i="1" s="1"/>
  <c r="P24" i="1"/>
  <c r="Q24" i="1" s="1"/>
  <c r="P26" i="1"/>
  <c r="Q26" i="1" s="1"/>
</calcChain>
</file>

<file path=xl/sharedStrings.xml><?xml version="1.0" encoding="utf-8"?>
<sst xmlns="http://schemas.openxmlformats.org/spreadsheetml/2006/main" count="64" uniqueCount="51">
  <si>
    <t>NOME</t>
  </si>
  <si>
    <t>QTD</t>
  </si>
  <si>
    <r>
      <t>ü</t>
    </r>
    <r>
      <rPr>
        <sz val="12"/>
        <color theme="1"/>
        <rFont val="Times New Roman"/>
        <family val="1"/>
      </rPr>
      <t> </t>
    </r>
  </si>
  <si>
    <t xml:space="preserve">    TOTAL</t>
  </si>
  <si>
    <t>2º ADM</t>
  </si>
  <si>
    <t xml:space="preserve">   C.ESTAT.</t>
  </si>
  <si>
    <t>OP.CONTÁB</t>
  </si>
  <si>
    <t>ADM MARK</t>
  </si>
  <si>
    <t>G.EMP.INO</t>
  </si>
  <si>
    <t xml:space="preserve">   G.PES. II</t>
  </si>
  <si>
    <t>LEGISLAÇÃO</t>
  </si>
  <si>
    <t>DISPENSADO(A) DA DISCIPLINA</t>
  </si>
  <si>
    <t>%</t>
  </si>
  <si>
    <t>AMANDA BARBOSA DE SOUZA</t>
  </si>
  <si>
    <t>ANDRÉIA MAC LAINE SANTOS DE SOUSA</t>
  </si>
  <si>
    <t>CARYNNE DE SOUSA FERREIRA BORGES</t>
  </si>
  <si>
    <t>CINTHIA CRISTINA COSMO CORREA</t>
  </si>
  <si>
    <t>ERIK MOREIRA</t>
  </si>
  <si>
    <t>FELIPE KIRSANOFF RIZZO</t>
  </si>
  <si>
    <t>GABRIEL SERAFIM DE SOUSA</t>
  </si>
  <si>
    <t>GUSTAVO COSTA LUIGI</t>
  </si>
  <si>
    <t>ISABELA RAMOS LEITE DA SILVA</t>
  </si>
  <si>
    <t>JAMILE DA SILVA SOUZA</t>
  </si>
  <si>
    <t>KARINA MARCELINO VIEIRA</t>
  </si>
  <si>
    <t>LARISSA DEBOUCH FIORETTI</t>
  </si>
  <si>
    <t>LARYSSA RODRIGUES CORREIA</t>
  </si>
  <si>
    <t>LEONARDO DOS SANTOS XAVIER</t>
  </si>
  <si>
    <t>LUCAS VERISSIMO FERIAN DA SILVA</t>
  </si>
  <si>
    <t>NATHIELLY SOUZA DA SILVA</t>
  </si>
  <si>
    <t>NEILZA ANJO DA CUNHA</t>
  </si>
  <si>
    <t>RAFAELA RIBEIRO MACHADO</t>
  </si>
  <si>
    <t>RIAN SILVA GOMES</t>
  </si>
  <si>
    <t>RODRIGO CORREA CORADINI</t>
  </si>
  <si>
    <t>RYAN PABLO DE SOUSA FERREIRA BORGES</t>
  </si>
  <si>
    <t>SABRINA EVELIN DOS SANTOS</t>
  </si>
  <si>
    <t>SHELDA SETTON TENORIO</t>
  </si>
  <si>
    <t>VANESSA RODRIGUES DE MELO</t>
  </si>
  <si>
    <t>NOTA</t>
  </si>
  <si>
    <t>NOTAS</t>
  </si>
  <si>
    <t>ATÉ 13 CERTAS</t>
  </si>
  <si>
    <t>I</t>
  </si>
  <si>
    <t>DE 0% ATÉ 35%</t>
  </si>
  <si>
    <t>14 À 24 CERTAS</t>
  </si>
  <si>
    <t>R</t>
  </si>
  <si>
    <t>DE 36% ATÉ 60%</t>
  </si>
  <si>
    <t>25 À 31 CERTAS</t>
  </si>
  <si>
    <t>B</t>
  </si>
  <si>
    <t>DE 61% ATÉ 80%</t>
  </si>
  <si>
    <t>32 À 40 CERTAS</t>
  </si>
  <si>
    <t>MB</t>
  </si>
  <si>
    <t>DE 81% ATÉ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</si>
</sst>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Wingdings"/>
      <charset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7" xfId="0" applyFont="1" applyFill="1" applyBorder="1"/>
    <xf numFmtId="0" fontId="4" fillId="0" borderId="5" xfId="0" applyFont="1" applyBorder="1"/>
    <xf numFmtId="0" fontId="6" fillId="0" borderId="3" xfId="0" applyFont="1" applyBorder="1"/>
    <xf numFmtId="0" fontId="6" fillId="0" borderId="4" xfId="0" applyFont="1" applyBorder="1"/>
    <xf numFmtId="0" fontId="2" fillId="0" borderId="7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4" fillId="3" borderId="5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4" fillId="4" borderId="8" xfId="0" applyFont="1" applyFill="1" applyBorder="1"/>
    <xf numFmtId="0" fontId="6" fillId="4" borderId="5" xfId="0" applyFont="1" applyFill="1" applyBorder="1"/>
    <xf numFmtId="0" fontId="6" fillId="5" borderId="3" xfId="0" applyFont="1" applyFill="1" applyBorder="1"/>
    <xf numFmtId="0" fontId="6" fillId="5" borderId="4" xfId="0" applyFont="1" applyFill="1" applyBorder="1"/>
    <xf numFmtId="0" fontId="0" fillId="0" borderId="11" xfId="0" applyBorder="1"/>
    <xf numFmtId="0" fontId="6" fillId="7" borderId="4" xfId="0" applyFont="1" applyFill="1" applyBorder="1"/>
    <xf numFmtId="0" fontId="6" fillId="6" borderId="4" xfId="0" applyFont="1" applyFill="1" applyBorder="1"/>
    <xf numFmtId="0" fontId="7" fillId="0" borderId="0" xfId="0" applyFont="1"/>
    <xf numFmtId="10" fontId="9" fillId="0" borderId="0" xfId="0" applyNumberFormat="1" applyFont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6" fillId="4" borderId="15" xfId="0" applyFont="1" applyFill="1" applyBorder="1"/>
    <xf numFmtId="10" fontId="9" fillId="0" borderId="10" xfId="0" applyNumberFormat="1" applyFont="1" applyBorder="1" applyAlignment="1">
      <alignment horizontal="center"/>
    </xf>
    <xf numFmtId="0" fontId="6" fillId="6" borderId="3" xfId="0" applyFont="1" applyFill="1" applyBorder="1"/>
    <xf numFmtId="49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10" fontId="9" fillId="0" borderId="19" xfId="0" applyNumberFormat="1" applyFont="1" applyBorder="1" applyAlignment="1">
      <alignment horizontal="center"/>
    </xf>
    <xf numFmtId="10" fontId="8" fillId="0" borderId="16" xfId="0" applyNumberFormat="1" applyFont="1" applyBorder="1" applyAlignment="1">
      <alignment horizontal="center"/>
    </xf>
    <xf numFmtId="0" fontId="6" fillId="3" borderId="20" xfId="0" applyFont="1" applyFill="1" applyBorder="1"/>
    <xf numFmtId="0" fontId="6" fillId="3" borderId="21" xfId="0" applyFont="1" applyFill="1" applyBorder="1"/>
    <xf numFmtId="0" fontId="6" fillId="0" borderId="20" xfId="0" applyFont="1" applyBorder="1"/>
    <xf numFmtId="0" fontId="6" fillId="0" borderId="21" xfId="0" applyFont="1" applyBorder="1"/>
    <xf numFmtId="0" fontId="6" fillId="4" borderId="8" xfId="0" applyFont="1" applyFill="1" applyBorder="1"/>
    <xf numFmtId="0" fontId="6" fillId="4" borderId="14" xfId="0" applyFont="1" applyFill="1" applyBorder="1"/>
    <xf numFmtId="0" fontId="0" fillId="5" borderId="9" xfId="0" applyFill="1" applyBorder="1"/>
    <xf numFmtId="0" fontId="7" fillId="0" borderId="22" xfId="0" applyFont="1" applyBorder="1"/>
    <xf numFmtId="0" fontId="0" fillId="0" borderId="22" xfId="0" applyBorder="1"/>
    <xf numFmtId="0" fontId="0" fillId="6" borderId="22" xfId="0" applyFill="1" applyBorder="1"/>
    <xf numFmtId="0" fontId="0" fillId="6" borderId="6" xfId="0" applyFill="1" applyBorder="1"/>
    <xf numFmtId="0" fontId="11" fillId="0" borderId="0" xfId="0" applyFont="1"/>
    <xf numFmtId="0" fontId="12" fillId="0" borderId="1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3" xfId="0" applyFont="1" applyBorder="1"/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4" xfId="0" applyFont="1" applyBorder="1"/>
    <xf numFmtId="0" fontId="11" fillId="0" borderId="24" xfId="0" applyFont="1" applyBorder="1"/>
    <xf numFmtId="0" fontId="11" fillId="0" borderId="1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5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"/>
  <sheetViews>
    <sheetView tabSelected="1" workbookViewId="0">
      <selection activeCell="V6" sqref="V6"/>
    </sheetView>
  </sheetViews>
  <sheetFormatPr defaultRowHeight="15.75" x14ac:dyDescent="0.25"/>
  <cols>
    <col min="1" max="1" width="36.42578125" customWidth="1"/>
    <col min="2" max="15" width="5.7109375" customWidth="1"/>
    <col min="16" max="16" width="9.140625" style="26"/>
    <col min="17" max="17" width="6.28515625" style="32" customWidth="1"/>
    <col min="18" max="18" width="3.42578125" customWidth="1"/>
    <col min="19" max="19" width="15.140625" customWidth="1"/>
    <col min="20" max="20" width="7" customWidth="1"/>
    <col min="21" max="21" width="15.42578125" customWidth="1"/>
  </cols>
  <sheetData>
    <row r="1" spans="1:21" ht="16.5" thickBot="1" x14ac:dyDescent="0.3">
      <c r="A1" s="65" t="s">
        <v>4</v>
      </c>
    </row>
    <row r="2" spans="1:21" ht="16.5" thickBot="1" x14ac:dyDescent="0.3">
      <c r="A2" s="66"/>
      <c r="B2" s="8" t="s">
        <v>5</v>
      </c>
      <c r="C2" s="9"/>
      <c r="D2" s="1" t="s">
        <v>6</v>
      </c>
      <c r="E2" s="2"/>
      <c r="F2" s="14" t="s">
        <v>7</v>
      </c>
      <c r="G2" s="15"/>
      <c r="H2" s="1" t="s">
        <v>8</v>
      </c>
      <c r="I2" s="2"/>
      <c r="J2" s="14" t="s">
        <v>9</v>
      </c>
      <c r="K2" s="15"/>
      <c r="L2" s="1" t="s">
        <v>10</v>
      </c>
      <c r="M2" s="2"/>
      <c r="N2" s="16" t="s">
        <v>3</v>
      </c>
      <c r="O2" s="17"/>
      <c r="Q2" s="33"/>
    </row>
    <row r="3" spans="1:21" ht="20.100000000000001" customHeight="1" thickBot="1" x14ac:dyDescent="0.4">
      <c r="A3" s="3" t="s">
        <v>0</v>
      </c>
      <c r="B3" s="10" t="s">
        <v>1</v>
      </c>
      <c r="C3" s="11" t="s">
        <v>2</v>
      </c>
      <c r="D3" s="4" t="s">
        <v>1</v>
      </c>
      <c r="E3" s="7" t="s">
        <v>2</v>
      </c>
      <c r="F3" s="10" t="s">
        <v>1</v>
      </c>
      <c r="G3" s="11" t="s">
        <v>2</v>
      </c>
      <c r="H3" s="4" t="s">
        <v>1</v>
      </c>
      <c r="I3" s="7" t="s">
        <v>2</v>
      </c>
      <c r="J3" s="10" t="s">
        <v>1</v>
      </c>
      <c r="K3" s="11" t="s">
        <v>2</v>
      </c>
      <c r="L3" s="4" t="s">
        <v>1</v>
      </c>
      <c r="M3" s="7" t="s">
        <v>2</v>
      </c>
      <c r="N3" s="18" t="s">
        <v>1</v>
      </c>
      <c r="O3" s="27" t="s">
        <v>2</v>
      </c>
      <c r="P3" s="39" t="s">
        <v>12</v>
      </c>
      <c r="Q3" s="34" t="s">
        <v>37</v>
      </c>
    </row>
    <row r="4" spans="1:21" ht="27.95" customHeight="1" thickBot="1" x14ac:dyDescent="0.35">
      <c r="A4" s="31" t="s">
        <v>13</v>
      </c>
      <c r="B4" s="12">
        <v>5</v>
      </c>
      <c r="C4" s="13">
        <v>4</v>
      </c>
      <c r="D4" s="5">
        <v>5</v>
      </c>
      <c r="E4" s="6">
        <v>2</v>
      </c>
      <c r="F4" s="12">
        <v>9</v>
      </c>
      <c r="G4" s="13">
        <v>8</v>
      </c>
      <c r="H4" s="5">
        <v>8</v>
      </c>
      <c r="I4" s="6">
        <v>5</v>
      </c>
      <c r="J4" s="12">
        <v>8</v>
      </c>
      <c r="K4" s="13">
        <v>6</v>
      </c>
      <c r="L4" s="5">
        <v>5</v>
      </c>
      <c r="M4" s="6">
        <v>4</v>
      </c>
      <c r="N4" s="19">
        <f>SUM(B4+D4+F4+H4+J4+L4)</f>
        <v>40</v>
      </c>
      <c r="O4" s="28">
        <f>SUM(C4+E4+G4+I4+K4+M4)</f>
        <v>29</v>
      </c>
      <c r="P4" s="38">
        <f>(O4/N4)</f>
        <v>0.72499999999999998</v>
      </c>
      <c r="Q4" s="35" t="str">
        <f>IF(P4&gt;=81%,"MB",IF(P4&gt;=61%,"B",IF(P4&gt;=36%,"R","I")))</f>
        <v>B</v>
      </c>
      <c r="S4" s="51"/>
      <c r="T4" s="52" t="s">
        <v>38</v>
      </c>
      <c r="U4" s="53" t="s">
        <v>12</v>
      </c>
    </row>
    <row r="5" spans="1:21" ht="27.95" customHeight="1" thickBot="1" x14ac:dyDescent="0.35">
      <c r="A5" s="31" t="s">
        <v>14</v>
      </c>
      <c r="B5" s="12">
        <v>5</v>
      </c>
      <c r="C5" s="13">
        <v>2</v>
      </c>
      <c r="D5" s="5">
        <v>5</v>
      </c>
      <c r="E5" s="6">
        <v>2</v>
      </c>
      <c r="F5" s="12">
        <v>9</v>
      </c>
      <c r="G5" s="13">
        <v>3</v>
      </c>
      <c r="H5" s="5">
        <v>8</v>
      </c>
      <c r="I5" s="6">
        <v>4</v>
      </c>
      <c r="J5" s="12">
        <v>8</v>
      </c>
      <c r="K5" s="13">
        <v>4</v>
      </c>
      <c r="L5" s="5">
        <v>5</v>
      </c>
      <c r="M5" s="6">
        <v>5</v>
      </c>
      <c r="N5" s="19">
        <f t="shared" ref="N5:N27" si="0">SUM(B5+D5+F5+H5+J5+L5)</f>
        <v>40</v>
      </c>
      <c r="O5" s="28">
        <f t="shared" ref="O5:O27" si="1">SUM(C5+E5+G5+I5+K5+M5)</f>
        <v>20</v>
      </c>
      <c r="P5" s="29">
        <f t="shared" ref="P5:P27" si="2">(O5/N5)</f>
        <v>0.5</v>
      </c>
      <c r="Q5" s="36" t="str">
        <f t="shared" ref="Q5:Q27" si="3">IF(P5&gt;=81%,"MB",IF(P5&gt;=61%,"B",IF(P5&gt;=36%,"R","I")))</f>
        <v>R</v>
      </c>
      <c r="S5" s="54" t="s">
        <v>39</v>
      </c>
      <c r="T5" s="55" t="s">
        <v>40</v>
      </c>
      <c r="U5" s="56" t="s">
        <v>41</v>
      </c>
    </row>
    <row r="6" spans="1:21" ht="27.95" customHeight="1" thickBot="1" x14ac:dyDescent="0.35">
      <c r="A6" s="31" t="s">
        <v>15</v>
      </c>
      <c r="B6" s="12">
        <v>5</v>
      </c>
      <c r="C6" s="13">
        <v>2</v>
      </c>
      <c r="D6" s="5">
        <v>5</v>
      </c>
      <c r="E6" s="6">
        <v>4</v>
      </c>
      <c r="F6" s="12">
        <v>9</v>
      </c>
      <c r="G6" s="13">
        <v>7</v>
      </c>
      <c r="H6" s="5">
        <v>8</v>
      </c>
      <c r="I6" s="6">
        <v>6</v>
      </c>
      <c r="J6" s="12">
        <v>8</v>
      </c>
      <c r="K6" s="13">
        <v>6</v>
      </c>
      <c r="L6" s="5">
        <v>5</v>
      </c>
      <c r="M6" s="6">
        <v>5</v>
      </c>
      <c r="N6" s="19">
        <f t="shared" si="0"/>
        <v>40</v>
      </c>
      <c r="O6" s="28">
        <f t="shared" si="1"/>
        <v>30</v>
      </c>
      <c r="P6" s="29">
        <f t="shared" si="2"/>
        <v>0.75</v>
      </c>
      <c r="Q6" s="36" t="str">
        <f t="shared" si="3"/>
        <v>B</v>
      </c>
      <c r="S6" s="57"/>
      <c r="T6" s="58"/>
      <c r="U6" s="59"/>
    </row>
    <row r="7" spans="1:21" ht="27.95" customHeight="1" thickBot="1" x14ac:dyDescent="0.35">
      <c r="A7" s="31" t="s">
        <v>16</v>
      </c>
      <c r="B7" s="12">
        <v>5</v>
      </c>
      <c r="C7" s="13">
        <v>1</v>
      </c>
      <c r="D7" s="5">
        <v>5</v>
      </c>
      <c r="E7" s="6">
        <v>3</v>
      </c>
      <c r="F7" s="12">
        <v>9</v>
      </c>
      <c r="G7" s="13">
        <v>2</v>
      </c>
      <c r="H7" s="5">
        <v>8</v>
      </c>
      <c r="I7" s="6">
        <v>5</v>
      </c>
      <c r="J7" s="12">
        <v>8</v>
      </c>
      <c r="K7" s="13">
        <v>4</v>
      </c>
      <c r="L7" s="5">
        <v>5</v>
      </c>
      <c r="M7" s="6">
        <v>1</v>
      </c>
      <c r="N7" s="19">
        <f t="shared" si="0"/>
        <v>40</v>
      </c>
      <c r="O7" s="28">
        <f t="shared" si="1"/>
        <v>16</v>
      </c>
      <c r="P7" s="29">
        <f t="shared" si="2"/>
        <v>0.4</v>
      </c>
      <c r="Q7" s="36" t="str">
        <f t="shared" si="3"/>
        <v>R</v>
      </c>
      <c r="S7" s="57" t="s">
        <v>42</v>
      </c>
      <c r="T7" s="58" t="s">
        <v>43</v>
      </c>
      <c r="U7" s="59" t="s">
        <v>44</v>
      </c>
    </row>
    <row r="8" spans="1:21" ht="27.95" customHeight="1" thickBot="1" x14ac:dyDescent="0.35">
      <c r="A8" s="31" t="s">
        <v>17</v>
      </c>
      <c r="B8" s="12">
        <v>5</v>
      </c>
      <c r="C8" s="13">
        <v>3</v>
      </c>
      <c r="D8" s="5">
        <v>5</v>
      </c>
      <c r="E8" s="24">
        <v>1</v>
      </c>
      <c r="F8" s="12">
        <v>9</v>
      </c>
      <c r="G8" s="13">
        <v>5</v>
      </c>
      <c r="H8" s="5">
        <v>8</v>
      </c>
      <c r="I8" s="24">
        <v>6</v>
      </c>
      <c r="J8" s="12">
        <v>8</v>
      </c>
      <c r="K8" s="13">
        <v>5</v>
      </c>
      <c r="L8" s="30">
        <v>5</v>
      </c>
      <c r="M8" s="24">
        <v>5</v>
      </c>
      <c r="N8" s="19">
        <f>SUM(B8+D8+F8+H8+J8+L8)</f>
        <v>40</v>
      </c>
      <c r="O8" s="28">
        <f>SUM(C8+E8+G8+I8+K8+M8)</f>
        <v>25</v>
      </c>
      <c r="P8" s="29">
        <f t="shared" si="2"/>
        <v>0.625</v>
      </c>
      <c r="Q8" s="36" t="str">
        <f t="shared" si="3"/>
        <v>B</v>
      </c>
      <c r="S8" s="57"/>
      <c r="T8" s="58"/>
      <c r="U8" s="59"/>
    </row>
    <row r="9" spans="1:21" ht="27.95" customHeight="1" thickBot="1" x14ac:dyDescent="0.35">
      <c r="A9" s="31" t="s">
        <v>18</v>
      </c>
      <c r="B9" s="12">
        <v>5</v>
      </c>
      <c r="C9" s="23">
        <v>4</v>
      </c>
      <c r="D9" s="5">
        <v>5</v>
      </c>
      <c r="E9" s="24">
        <v>4</v>
      </c>
      <c r="F9" s="12">
        <v>9</v>
      </c>
      <c r="G9" s="23">
        <v>4</v>
      </c>
      <c r="H9" s="5">
        <v>8</v>
      </c>
      <c r="I9" s="6">
        <v>7</v>
      </c>
      <c r="J9" s="12">
        <v>8</v>
      </c>
      <c r="K9" s="13">
        <v>5</v>
      </c>
      <c r="L9" s="5">
        <v>5</v>
      </c>
      <c r="M9" s="6">
        <v>2</v>
      </c>
      <c r="N9" s="19">
        <f t="shared" si="0"/>
        <v>40</v>
      </c>
      <c r="O9" s="28">
        <f t="shared" si="1"/>
        <v>26</v>
      </c>
      <c r="P9" s="29">
        <f t="shared" si="2"/>
        <v>0.65</v>
      </c>
      <c r="Q9" s="36" t="str">
        <f t="shared" si="3"/>
        <v>B</v>
      </c>
      <c r="S9" s="57" t="s">
        <v>45</v>
      </c>
      <c r="T9" s="58" t="s">
        <v>46</v>
      </c>
      <c r="U9" s="59" t="s">
        <v>47</v>
      </c>
    </row>
    <row r="10" spans="1:21" ht="27.95" customHeight="1" thickBot="1" x14ac:dyDescent="0.35">
      <c r="A10" s="31" t="s">
        <v>19</v>
      </c>
      <c r="B10" s="12">
        <v>5</v>
      </c>
      <c r="C10" s="13">
        <v>1</v>
      </c>
      <c r="D10" s="5">
        <v>5</v>
      </c>
      <c r="E10" s="6">
        <v>3</v>
      </c>
      <c r="F10" s="12">
        <v>9</v>
      </c>
      <c r="G10" s="13">
        <v>5</v>
      </c>
      <c r="H10" s="5">
        <v>8</v>
      </c>
      <c r="I10" s="6">
        <v>5</v>
      </c>
      <c r="J10" s="12">
        <v>8</v>
      </c>
      <c r="K10" s="13">
        <v>4</v>
      </c>
      <c r="L10" s="5">
        <v>5</v>
      </c>
      <c r="M10" s="6">
        <v>3</v>
      </c>
      <c r="N10" s="19">
        <f t="shared" si="0"/>
        <v>40</v>
      </c>
      <c r="O10" s="28">
        <f t="shared" si="1"/>
        <v>21</v>
      </c>
      <c r="P10" s="29">
        <f t="shared" si="2"/>
        <v>0.52500000000000002</v>
      </c>
      <c r="Q10" s="36" t="str">
        <f t="shared" si="3"/>
        <v>R</v>
      </c>
      <c r="S10" s="60"/>
      <c r="T10" s="61"/>
      <c r="U10" s="59"/>
    </row>
    <row r="11" spans="1:21" ht="27.95" customHeight="1" thickBot="1" x14ac:dyDescent="0.35">
      <c r="A11" s="31" t="s">
        <v>20</v>
      </c>
      <c r="B11" s="12">
        <v>5</v>
      </c>
      <c r="C11" s="13">
        <v>4</v>
      </c>
      <c r="D11" s="5">
        <v>5</v>
      </c>
      <c r="E11" s="6">
        <v>3</v>
      </c>
      <c r="F11" s="12">
        <v>9</v>
      </c>
      <c r="G11" s="13">
        <v>5</v>
      </c>
      <c r="H11" s="5">
        <v>8</v>
      </c>
      <c r="I11" s="6">
        <v>6</v>
      </c>
      <c r="J11" s="12">
        <v>8</v>
      </c>
      <c r="K11" s="13">
        <v>3</v>
      </c>
      <c r="L11" s="5">
        <v>5</v>
      </c>
      <c r="M11" s="6">
        <v>2</v>
      </c>
      <c r="N11" s="19">
        <f t="shared" si="0"/>
        <v>40</v>
      </c>
      <c r="O11" s="28">
        <f t="shared" si="1"/>
        <v>23</v>
      </c>
      <c r="P11" s="29">
        <f t="shared" si="2"/>
        <v>0.57499999999999996</v>
      </c>
      <c r="Q11" s="36" t="str">
        <f t="shared" si="3"/>
        <v>R</v>
      </c>
      <c r="S11" s="62" t="s">
        <v>48</v>
      </c>
      <c r="T11" s="63" t="s">
        <v>49</v>
      </c>
      <c r="U11" s="64" t="s">
        <v>50</v>
      </c>
    </row>
    <row r="12" spans="1:21" ht="27.95" customHeight="1" thickBot="1" x14ac:dyDescent="0.35">
      <c r="A12" s="31" t="s">
        <v>21</v>
      </c>
      <c r="B12" s="12">
        <v>5</v>
      </c>
      <c r="C12" s="13">
        <v>3</v>
      </c>
      <c r="D12" s="5">
        <v>5</v>
      </c>
      <c r="E12" s="6">
        <v>3</v>
      </c>
      <c r="F12" s="12">
        <v>9</v>
      </c>
      <c r="G12" s="13">
        <v>4</v>
      </c>
      <c r="H12" s="5">
        <v>8</v>
      </c>
      <c r="I12" s="6">
        <v>6</v>
      </c>
      <c r="J12" s="12">
        <v>8</v>
      </c>
      <c r="K12" s="13">
        <v>5</v>
      </c>
      <c r="L12" s="5">
        <v>5</v>
      </c>
      <c r="M12" s="6">
        <v>3</v>
      </c>
      <c r="N12" s="19">
        <f t="shared" si="0"/>
        <v>40</v>
      </c>
      <c r="O12" s="28">
        <f t="shared" si="1"/>
        <v>24</v>
      </c>
      <c r="P12" s="29">
        <f t="shared" si="2"/>
        <v>0.6</v>
      </c>
      <c r="Q12" s="36" t="str">
        <f t="shared" si="3"/>
        <v>R</v>
      </c>
    </row>
    <row r="13" spans="1:21" ht="27.95" customHeight="1" thickBot="1" x14ac:dyDescent="0.35">
      <c r="A13" s="31" t="s">
        <v>22</v>
      </c>
      <c r="B13" s="12">
        <v>5</v>
      </c>
      <c r="C13" s="13">
        <v>1</v>
      </c>
      <c r="D13" s="5">
        <v>5</v>
      </c>
      <c r="E13" s="6">
        <v>3</v>
      </c>
      <c r="F13" s="12">
        <v>9</v>
      </c>
      <c r="G13" s="13">
        <v>6</v>
      </c>
      <c r="H13" s="5">
        <v>8</v>
      </c>
      <c r="I13" s="6">
        <v>7</v>
      </c>
      <c r="J13" s="12">
        <v>8</v>
      </c>
      <c r="K13" s="13">
        <v>3</v>
      </c>
      <c r="L13" s="5">
        <v>5</v>
      </c>
      <c r="M13" s="6">
        <v>3</v>
      </c>
      <c r="N13" s="19">
        <f t="shared" si="0"/>
        <v>40</v>
      </c>
      <c r="O13" s="28">
        <f t="shared" si="1"/>
        <v>23</v>
      </c>
      <c r="P13" s="29">
        <f t="shared" si="2"/>
        <v>0.57499999999999996</v>
      </c>
      <c r="Q13" s="36" t="str">
        <f t="shared" si="3"/>
        <v>R</v>
      </c>
    </row>
    <row r="14" spans="1:21" ht="27.95" customHeight="1" thickBot="1" x14ac:dyDescent="0.35">
      <c r="A14" s="31" t="s">
        <v>23</v>
      </c>
      <c r="B14" s="12">
        <v>5</v>
      </c>
      <c r="C14" s="13">
        <v>2</v>
      </c>
      <c r="D14" s="5">
        <v>5</v>
      </c>
      <c r="E14" s="6">
        <v>2</v>
      </c>
      <c r="F14" s="12">
        <v>9</v>
      </c>
      <c r="G14" s="13">
        <v>3</v>
      </c>
      <c r="H14" s="5">
        <v>8</v>
      </c>
      <c r="I14" s="6">
        <v>4</v>
      </c>
      <c r="J14" s="12">
        <v>8</v>
      </c>
      <c r="K14" s="13">
        <v>3</v>
      </c>
      <c r="L14" s="5">
        <v>5</v>
      </c>
      <c r="M14" s="6">
        <v>2</v>
      </c>
      <c r="N14" s="19">
        <f t="shared" si="0"/>
        <v>40</v>
      </c>
      <c r="O14" s="28">
        <f t="shared" si="1"/>
        <v>16</v>
      </c>
      <c r="P14" s="29">
        <f t="shared" si="2"/>
        <v>0.4</v>
      </c>
      <c r="Q14" s="36" t="str">
        <f t="shared" si="3"/>
        <v>R</v>
      </c>
    </row>
    <row r="15" spans="1:21" ht="27.95" customHeight="1" thickBot="1" x14ac:dyDescent="0.35">
      <c r="A15" s="31" t="s">
        <v>24</v>
      </c>
      <c r="B15" s="12">
        <v>5</v>
      </c>
      <c r="C15" s="13">
        <v>3</v>
      </c>
      <c r="D15" s="5">
        <v>5</v>
      </c>
      <c r="E15" s="6">
        <v>3</v>
      </c>
      <c r="F15" s="12">
        <v>9</v>
      </c>
      <c r="G15" s="13">
        <v>4</v>
      </c>
      <c r="H15" s="5">
        <v>8</v>
      </c>
      <c r="I15" s="6">
        <v>5</v>
      </c>
      <c r="J15" s="12">
        <v>8</v>
      </c>
      <c r="K15" s="13">
        <v>4</v>
      </c>
      <c r="L15" s="5">
        <v>5</v>
      </c>
      <c r="M15" s="6">
        <v>4</v>
      </c>
      <c r="N15" s="19">
        <f t="shared" si="0"/>
        <v>40</v>
      </c>
      <c r="O15" s="28">
        <f t="shared" si="1"/>
        <v>23</v>
      </c>
      <c r="P15" s="29">
        <f t="shared" si="2"/>
        <v>0.57499999999999996</v>
      </c>
      <c r="Q15" s="36" t="str">
        <f t="shared" si="3"/>
        <v>R</v>
      </c>
    </row>
    <row r="16" spans="1:21" ht="27.95" customHeight="1" thickBot="1" x14ac:dyDescent="0.35">
      <c r="A16" s="31" t="s">
        <v>25</v>
      </c>
      <c r="B16" s="12">
        <v>5</v>
      </c>
      <c r="C16" s="13">
        <v>2</v>
      </c>
      <c r="D16" s="5">
        <v>5</v>
      </c>
      <c r="E16" s="6">
        <v>3</v>
      </c>
      <c r="F16" s="12">
        <v>9</v>
      </c>
      <c r="G16" s="13">
        <v>6</v>
      </c>
      <c r="H16" s="5">
        <v>8</v>
      </c>
      <c r="I16" s="6">
        <v>0</v>
      </c>
      <c r="J16" s="12">
        <v>8</v>
      </c>
      <c r="K16" s="13">
        <v>5</v>
      </c>
      <c r="L16" s="5">
        <v>5</v>
      </c>
      <c r="M16" s="6">
        <v>4</v>
      </c>
      <c r="N16" s="19">
        <f t="shared" si="0"/>
        <v>40</v>
      </c>
      <c r="O16" s="28">
        <f t="shared" si="1"/>
        <v>20</v>
      </c>
      <c r="P16" s="29">
        <f t="shared" si="2"/>
        <v>0.5</v>
      </c>
      <c r="Q16" s="36" t="str">
        <f t="shared" si="3"/>
        <v>R</v>
      </c>
    </row>
    <row r="17" spans="1:17" ht="27.95" customHeight="1" thickBot="1" x14ac:dyDescent="0.35">
      <c r="A17" s="31" t="s">
        <v>26</v>
      </c>
      <c r="B17" s="12">
        <v>5</v>
      </c>
      <c r="C17" s="13">
        <v>2</v>
      </c>
      <c r="D17" s="5">
        <v>5</v>
      </c>
      <c r="E17" s="6">
        <v>3</v>
      </c>
      <c r="F17" s="12">
        <v>9</v>
      </c>
      <c r="G17" s="13">
        <v>4</v>
      </c>
      <c r="H17" s="5">
        <v>8</v>
      </c>
      <c r="I17" s="6">
        <v>4</v>
      </c>
      <c r="J17" s="12">
        <v>8</v>
      </c>
      <c r="K17" s="13">
        <v>2</v>
      </c>
      <c r="L17" s="5">
        <v>5</v>
      </c>
      <c r="M17" s="6">
        <v>2</v>
      </c>
      <c r="N17" s="19">
        <f t="shared" si="0"/>
        <v>40</v>
      </c>
      <c r="O17" s="28">
        <f t="shared" si="1"/>
        <v>17</v>
      </c>
      <c r="P17" s="29">
        <f t="shared" si="2"/>
        <v>0.42499999999999999</v>
      </c>
      <c r="Q17" s="36" t="str">
        <f t="shared" si="3"/>
        <v>R</v>
      </c>
    </row>
    <row r="18" spans="1:17" ht="27.95" customHeight="1" thickBot="1" x14ac:dyDescent="0.35">
      <c r="A18" s="31" t="s">
        <v>27</v>
      </c>
      <c r="B18" s="12">
        <v>5</v>
      </c>
      <c r="C18" s="13">
        <v>2</v>
      </c>
      <c r="D18" s="5">
        <v>5</v>
      </c>
      <c r="E18" s="6">
        <v>4</v>
      </c>
      <c r="F18" s="12">
        <v>9</v>
      </c>
      <c r="G18" s="13">
        <v>6</v>
      </c>
      <c r="H18" s="5">
        <v>8</v>
      </c>
      <c r="I18" s="6">
        <v>7</v>
      </c>
      <c r="J18" s="12">
        <v>8</v>
      </c>
      <c r="K18" s="13">
        <v>3</v>
      </c>
      <c r="L18" s="5">
        <v>5</v>
      </c>
      <c r="M18" s="6">
        <v>4</v>
      </c>
      <c r="N18" s="19">
        <f t="shared" si="0"/>
        <v>40</v>
      </c>
      <c r="O18" s="28">
        <f t="shared" si="1"/>
        <v>26</v>
      </c>
      <c r="P18" s="29">
        <f t="shared" si="2"/>
        <v>0.65</v>
      </c>
      <c r="Q18" s="36" t="str">
        <f t="shared" si="3"/>
        <v>B</v>
      </c>
    </row>
    <row r="19" spans="1:17" ht="27.95" customHeight="1" thickBot="1" x14ac:dyDescent="0.35">
      <c r="A19" s="31" t="s">
        <v>28</v>
      </c>
      <c r="B19" s="12">
        <v>5</v>
      </c>
      <c r="C19" s="13">
        <v>4</v>
      </c>
      <c r="D19" s="5">
        <v>5</v>
      </c>
      <c r="E19" s="6">
        <v>2</v>
      </c>
      <c r="F19" s="12">
        <v>9</v>
      </c>
      <c r="G19" s="13">
        <v>5</v>
      </c>
      <c r="H19" s="5">
        <v>8</v>
      </c>
      <c r="I19" s="6">
        <v>3</v>
      </c>
      <c r="J19" s="12">
        <v>8</v>
      </c>
      <c r="K19" s="13">
        <v>4</v>
      </c>
      <c r="L19" s="5">
        <v>5</v>
      </c>
      <c r="M19" s="6">
        <v>2</v>
      </c>
      <c r="N19" s="19">
        <f t="shared" si="0"/>
        <v>40</v>
      </c>
      <c r="O19" s="28">
        <f t="shared" si="1"/>
        <v>20</v>
      </c>
      <c r="P19" s="29">
        <f t="shared" si="2"/>
        <v>0.5</v>
      </c>
      <c r="Q19" s="36" t="str">
        <f t="shared" si="3"/>
        <v>R</v>
      </c>
    </row>
    <row r="20" spans="1:17" ht="27.95" customHeight="1" thickBot="1" x14ac:dyDescent="0.35">
      <c r="A20" s="31" t="s">
        <v>29</v>
      </c>
      <c r="B20" s="12">
        <v>5</v>
      </c>
      <c r="C20" s="13">
        <v>1</v>
      </c>
      <c r="D20" s="5">
        <v>5</v>
      </c>
      <c r="E20" s="6">
        <v>4</v>
      </c>
      <c r="F20" s="12">
        <v>9</v>
      </c>
      <c r="G20" s="13">
        <v>3</v>
      </c>
      <c r="H20" s="5">
        <v>8</v>
      </c>
      <c r="I20" s="6">
        <v>6</v>
      </c>
      <c r="J20" s="12">
        <v>8</v>
      </c>
      <c r="K20" s="13">
        <v>5</v>
      </c>
      <c r="L20" s="5">
        <v>5</v>
      </c>
      <c r="M20" s="6">
        <v>3</v>
      </c>
      <c r="N20" s="19">
        <f t="shared" si="0"/>
        <v>40</v>
      </c>
      <c r="O20" s="28">
        <f t="shared" si="1"/>
        <v>22</v>
      </c>
      <c r="P20" s="29">
        <f t="shared" si="2"/>
        <v>0.55000000000000004</v>
      </c>
      <c r="Q20" s="36" t="str">
        <f t="shared" si="3"/>
        <v>R</v>
      </c>
    </row>
    <row r="21" spans="1:17" ht="27.95" customHeight="1" thickBot="1" x14ac:dyDescent="0.35">
      <c r="A21" s="31" t="s">
        <v>30</v>
      </c>
      <c r="B21" s="12">
        <v>5</v>
      </c>
      <c r="C21" s="13">
        <v>3</v>
      </c>
      <c r="D21" s="5">
        <v>5</v>
      </c>
      <c r="E21" s="6">
        <v>4</v>
      </c>
      <c r="F21" s="12">
        <v>9</v>
      </c>
      <c r="G21" s="13">
        <v>8</v>
      </c>
      <c r="H21" s="5">
        <v>8</v>
      </c>
      <c r="I21" s="6">
        <v>6</v>
      </c>
      <c r="J21" s="12">
        <v>8</v>
      </c>
      <c r="K21" s="13">
        <v>4</v>
      </c>
      <c r="L21" s="5">
        <v>5</v>
      </c>
      <c r="M21" s="6">
        <v>3</v>
      </c>
      <c r="N21" s="19">
        <f t="shared" si="0"/>
        <v>40</v>
      </c>
      <c r="O21" s="28">
        <f t="shared" si="1"/>
        <v>28</v>
      </c>
      <c r="P21" s="29">
        <f t="shared" si="2"/>
        <v>0.7</v>
      </c>
      <c r="Q21" s="36" t="str">
        <f t="shared" si="3"/>
        <v>B</v>
      </c>
    </row>
    <row r="22" spans="1:17" ht="27.95" customHeight="1" thickBot="1" x14ac:dyDescent="0.35">
      <c r="A22" s="31" t="s">
        <v>31</v>
      </c>
      <c r="B22" s="12">
        <v>5</v>
      </c>
      <c r="C22" s="13">
        <v>2</v>
      </c>
      <c r="D22" s="5">
        <v>5</v>
      </c>
      <c r="E22" s="6">
        <v>5</v>
      </c>
      <c r="F22" s="12">
        <v>9</v>
      </c>
      <c r="G22" s="13">
        <v>5</v>
      </c>
      <c r="H22" s="5">
        <v>8</v>
      </c>
      <c r="I22" s="6">
        <v>6</v>
      </c>
      <c r="J22" s="12">
        <v>8</v>
      </c>
      <c r="K22" s="13">
        <v>4</v>
      </c>
      <c r="L22" s="5">
        <v>5</v>
      </c>
      <c r="M22" s="6">
        <v>4</v>
      </c>
      <c r="N22" s="19">
        <f t="shared" si="0"/>
        <v>40</v>
      </c>
      <c r="O22" s="28">
        <f t="shared" si="1"/>
        <v>26</v>
      </c>
      <c r="P22" s="29">
        <f t="shared" si="2"/>
        <v>0.65</v>
      </c>
      <c r="Q22" s="36" t="str">
        <f t="shared" si="3"/>
        <v>B</v>
      </c>
    </row>
    <row r="23" spans="1:17" ht="27.95" customHeight="1" thickBot="1" x14ac:dyDescent="0.35">
      <c r="A23" s="31" t="s">
        <v>32</v>
      </c>
      <c r="B23" s="12">
        <v>5</v>
      </c>
      <c r="C23" s="13">
        <v>2</v>
      </c>
      <c r="D23" s="5">
        <v>5</v>
      </c>
      <c r="E23" s="6">
        <v>2</v>
      </c>
      <c r="F23" s="12">
        <v>9</v>
      </c>
      <c r="G23" s="13">
        <v>2</v>
      </c>
      <c r="H23" s="5">
        <v>8</v>
      </c>
      <c r="I23" s="6">
        <v>6</v>
      </c>
      <c r="J23" s="12">
        <v>8</v>
      </c>
      <c r="K23" s="13">
        <v>3</v>
      </c>
      <c r="L23" s="5">
        <v>5</v>
      </c>
      <c r="M23" s="6">
        <v>1</v>
      </c>
      <c r="N23" s="19">
        <f t="shared" si="0"/>
        <v>40</v>
      </c>
      <c r="O23" s="28">
        <f t="shared" si="1"/>
        <v>16</v>
      </c>
      <c r="P23" s="29">
        <f t="shared" si="2"/>
        <v>0.4</v>
      </c>
      <c r="Q23" s="36" t="str">
        <f t="shared" si="3"/>
        <v>R</v>
      </c>
    </row>
    <row r="24" spans="1:17" ht="27.95" customHeight="1" thickBot="1" x14ac:dyDescent="0.35">
      <c r="A24" s="31" t="s">
        <v>33</v>
      </c>
      <c r="B24" s="12">
        <v>5</v>
      </c>
      <c r="C24" s="13">
        <v>3</v>
      </c>
      <c r="D24" s="5">
        <v>5</v>
      </c>
      <c r="E24" s="6">
        <v>4</v>
      </c>
      <c r="F24" s="12">
        <v>9</v>
      </c>
      <c r="G24" s="13">
        <v>6</v>
      </c>
      <c r="H24" s="5">
        <v>8</v>
      </c>
      <c r="I24" s="6">
        <v>6</v>
      </c>
      <c r="J24" s="12">
        <v>8</v>
      </c>
      <c r="K24" s="13">
        <v>3</v>
      </c>
      <c r="L24" s="5">
        <v>5</v>
      </c>
      <c r="M24" s="6">
        <v>3</v>
      </c>
      <c r="N24" s="19">
        <f t="shared" si="0"/>
        <v>40</v>
      </c>
      <c r="O24" s="28">
        <f t="shared" si="1"/>
        <v>25</v>
      </c>
      <c r="P24" s="29">
        <f t="shared" si="2"/>
        <v>0.625</v>
      </c>
      <c r="Q24" s="36" t="str">
        <f t="shared" si="3"/>
        <v>B</v>
      </c>
    </row>
    <row r="25" spans="1:17" ht="27.95" customHeight="1" thickBot="1" x14ac:dyDescent="0.35">
      <c r="A25" s="31" t="s">
        <v>34</v>
      </c>
      <c r="B25" s="12">
        <v>5</v>
      </c>
      <c r="C25" s="13">
        <v>2</v>
      </c>
      <c r="D25" s="5">
        <v>5</v>
      </c>
      <c r="E25" s="6">
        <v>1</v>
      </c>
      <c r="F25" s="12">
        <v>9</v>
      </c>
      <c r="G25" s="13">
        <v>5</v>
      </c>
      <c r="H25" s="5">
        <v>8</v>
      </c>
      <c r="I25" s="6">
        <v>3</v>
      </c>
      <c r="J25" s="12">
        <v>8</v>
      </c>
      <c r="K25" s="13">
        <v>5</v>
      </c>
      <c r="L25" s="5">
        <v>5</v>
      </c>
      <c r="M25" s="6">
        <v>2</v>
      </c>
      <c r="N25" s="19">
        <f t="shared" si="0"/>
        <v>40</v>
      </c>
      <c r="O25" s="28">
        <f t="shared" si="1"/>
        <v>18</v>
      </c>
      <c r="P25" s="29">
        <f t="shared" si="2"/>
        <v>0.45</v>
      </c>
      <c r="Q25" s="36" t="str">
        <f t="shared" si="3"/>
        <v>R</v>
      </c>
    </row>
    <row r="26" spans="1:17" ht="27.95" customHeight="1" thickBot="1" x14ac:dyDescent="0.35">
      <c r="A26" s="31" t="s">
        <v>35</v>
      </c>
      <c r="B26" s="20"/>
      <c r="C26" s="21"/>
      <c r="D26" s="20"/>
      <c r="E26" s="21"/>
      <c r="F26" s="12">
        <v>9</v>
      </c>
      <c r="G26" s="13">
        <v>6</v>
      </c>
      <c r="H26" s="5">
        <v>8</v>
      </c>
      <c r="I26" s="6">
        <v>4</v>
      </c>
      <c r="J26" s="12">
        <v>8</v>
      </c>
      <c r="K26" s="13">
        <v>3</v>
      </c>
      <c r="L26" s="20"/>
      <c r="M26" s="21"/>
      <c r="N26" s="19">
        <f t="shared" si="0"/>
        <v>25</v>
      </c>
      <c r="O26" s="28">
        <f t="shared" si="1"/>
        <v>13</v>
      </c>
      <c r="P26" s="29">
        <f t="shared" si="2"/>
        <v>0.52</v>
      </c>
      <c r="Q26" s="36" t="str">
        <f t="shared" si="3"/>
        <v>R</v>
      </c>
    </row>
    <row r="27" spans="1:17" ht="27.95" customHeight="1" thickBot="1" x14ac:dyDescent="0.35">
      <c r="A27" s="31" t="s">
        <v>36</v>
      </c>
      <c r="B27" s="40">
        <v>5</v>
      </c>
      <c r="C27" s="41">
        <v>2</v>
      </c>
      <c r="D27" s="42">
        <v>5</v>
      </c>
      <c r="E27" s="43">
        <v>4</v>
      </c>
      <c r="F27" s="40">
        <v>9</v>
      </c>
      <c r="G27" s="41">
        <v>6</v>
      </c>
      <c r="H27" s="42">
        <v>8</v>
      </c>
      <c r="I27" s="43">
        <v>0</v>
      </c>
      <c r="J27" s="40">
        <v>8</v>
      </c>
      <c r="K27" s="41">
        <v>4</v>
      </c>
      <c r="L27" s="42">
        <v>5</v>
      </c>
      <c r="M27" s="43">
        <v>2</v>
      </c>
      <c r="N27" s="44">
        <f t="shared" si="0"/>
        <v>40</v>
      </c>
      <c r="O27" s="45">
        <f t="shared" si="1"/>
        <v>18</v>
      </c>
      <c r="P27" s="29">
        <f t="shared" si="2"/>
        <v>0.45</v>
      </c>
      <c r="Q27" s="36" t="str">
        <f t="shared" si="3"/>
        <v>R</v>
      </c>
    </row>
    <row r="28" spans="1:17" ht="27" thickBot="1" x14ac:dyDescent="0.45">
      <c r="A28" s="22"/>
      <c r="B28" s="46"/>
      <c r="C28" s="47" t="s">
        <v>11</v>
      </c>
      <c r="D28" s="47"/>
      <c r="E28" s="47"/>
      <c r="F28" s="47"/>
      <c r="G28" s="47"/>
      <c r="H28" s="48"/>
      <c r="I28" s="48"/>
      <c r="J28" s="48"/>
      <c r="K28" s="49"/>
      <c r="L28" s="49"/>
      <c r="M28" s="49"/>
      <c r="N28" s="49"/>
      <c r="O28" s="50"/>
      <c r="Q28" s="37"/>
    </row>
    <row r="29" spans="1:17" ht="26.25" x14ac:dyDescent="0.4">
      <c r="B29" s="25"/>
      <c r="C29" s="25"/>
      <c r="D29" s="25"/>
      <c r="E29" s="25"/>
      <c r="Q29" s="37"/>
    </row>
  </sheetData>
  <mergeCells count="1">
    <mergeCell ref="A1:A2"/>
  </mergeCells>
  <printOptions gridLines="1"/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NoteMartini</dc:creator>
  <cp:lastModifiedBy>Salomao Choueri Junior</cp:lastModifiedBy>
  <cp:lastPrinted>2019-12-03T12:56:53Z</cp:lastPrinted>
  <dcterms:created xsi:type="dcterms:W3CDTF">2018-06-06T16:50:41Z</dcterms:created>
  <dcterms:modified xsi:type="dcterms:W3CDTF">2019-12-05T22:00:55Z</dcterms:modified>
</cp:coreProperties>
</file>